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PETICIÓN SUMINISTRO LOTE 3" sheetId="2" r:id="rId1"/>
  </sheets>
  <definedNames>
    <definedName name="_xlnm.Print_Area" localSheetId="0">'PETICIÓN SUMINISTRO LOTE 3'!$B$1:$G$18</definedName>
  </definedNames>
  <calcPr calcId="152511"/>
</workbook>
</file>

<file path=xl/calcChain.xml><?xml version="1.0" encoding="utf-8"?>
<calcChain xmlns="http://schemas.openxmlformats.org/spreadsheetml/2006/main">
  <c r="C18" i="2" l="1"/>
  <c r="E6" i="2"/>
  <c r="E7" i="2"/>
  <c r="F7" i="2" s="1"/>
  <c r="E8" i="2"/>
  <c r="F8" i="2" s="1"/>
  <c r="E9" i="2"/>
  <c r="E10" i="2"/>
  <c r="E11" i="2"/>
  <c r="F11" i="2" s="1"/>
  <c r="E12" i="2"/>
  <c r="E13" i="2"/>
  <c r="E14" i="2"/>
  <c r="E15" i="2"/>
  <c r="F15" i="2" s="1"/>
  <c r="E16" i="2"/>
  <c r="F16" i="2" s="1"/>
  <c r="E17" i="2"/>
  <c r="E5" i="2"/>
  <c r="F5" i="2" s="1"/>
  <c r="G5" i="2" s="1"/>
  <c r="F14" i="2" l="1"/>
  <c r="G14" i="2" s="1"/>
  <c r="F10" i="2"/>
  <c r="G10" i="2" s="1"/>
  <c r="F6" i="2"/>
  <c r="G6" i="2" s="1"/>
  <c r="G8" i="2"/>
  <c r="F17" i="2"/>
  <c r="G17" i="2" s="1"/>
  <c r="F13" i="2"/>
  <c r="G13" i="2" s="1"/>
  <c r="F9" i="2"/>
  <c r="G9" i="2" s="1"/>
  <c r="G15" i="2"/>
  <c r="G11" i="2"/>
  <c r="G7" i="2"/>
  <c r="G16" i="2"/>
  <c r="F12" i="2"/>
  <c r="G12" i="2" s="1"/>
  <c r="E18" i="2"/>
  <c r="F18" i="2" l="1"/>
  <c r="G18" i="2"/>
</calcChain>
</file>

<file path=xl/sharedStrings.xml><?xml version="1.0" encoding="utf-8"?>
<sst xmlns="http://schemas.openxmlformats.org/spreadsheetml/2006/main" count="24" uniqueCount="23">
  <si>
    <t>IVA            excluido</t>
  </si>
  <si>
    <t>IVA             (21%)</t>
  </si>
  <si>
    <t>IVA           incluido</t>
  </si>
  <si>
    <t>3.1 Mesa de despacho (166x80) con faldón, pasacables y ala (100x56)</t>
  </si>
  <si>
    <t>3.2 Mesa de reuniones (200x90x74)</t>
  </si>
  <si>
    <t>3.3 Mesa para ordenador (160x80x75)</t>
  </si>
  <si>
    <t>3.4 Mesa redonda, con 3 patas</t>
  </si>
  <si>
    <t>3.10 Archivador metálico de 4 cajones</t>
  </si>
  <si>
    <t>3.11 Cajonera con 3 cajones, ruedas y sistema antivuelco</t>
  </si>
  <si>
    <t>3.5 Silla para despacho, con ruedas y reposabrazos</t>
  </si>
  <si>
    <t>3.6 Silla confidente, de 4 patas y sin reposabrazos</t>
  </si>
  <si>
    <t>3.8 Armario melamínico alto, con 4 estantes de 30 mmm (5 huecos) y puertas con bisagras de autocierre (90x41x196)</t>
  </si>
  <si>
    <t>3.12 Módulo butaca individual recto</t>
  </si>
  <si>
    <t>3.13 Módulo butaca esquinera</t>
  </si>
  <si>
    <t>3.9 Armario metálico alto, con 4 estantes (5 huecos) y puertas de persiana PVC con cerradura (120x45x196)</t>
  </si>
  <si>
    <t>3.7 Armario melamínico alto, con 4 estantes de 30 mm (5 huecos) y diáfano (90x41x196)</t>
  </si>
  <si>
    <t>PRECIO UNITARIO                           (en euros)</t>
  </si>
  <si>
    <t>PRECIO TOTAL                                 (en euros)</t>
  </si>
  <si>
    <t>UNIDADES</t>
  </si>
  <si>
    <t>-</t>
  </si>
  <si>
    <t xml:space="preserve">ARTÍCULOS                                                                                                                                                      </t>
  </si>
  <si>
    <t>LOTE 3: MOBILIARIO PARA DESPACHOS Y SALAS</t>
  </si>
  <si>
    <t>TOTAL IMPORTE CONTRATO BASADO Y UNIDADES CONTRATADAS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</si>
</sst>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omic Sans MS"/>
      <family val="4"/>
    </font>
    <font>
      <b/>
      <sz val="7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zoomScale="145" zoomScaleNormal="145" workbookViewId="0">
      <selection activeCell="H11" sqref="H11"/>
    </sheetView>
  </sheetViews>
  <sheetFormatPr baseColWidth="10" defaultColWidth="9.140625" defaultRowHeight="16.5" x14ac:dyDescent="0.25"/>
  <cols>
    <col min="1" max="1" width="9.140625" style="1"/>
    <col min="2" max="2" width="54.140625" style="3" customWidth="1"/>
    <col min="3" max="3" width="9.7109375" style="3" customWidth="1"/>
    <col min="4" max="4" width="9" style="1" customWidth="1"/>
    <col min="5" max="5" width="7.28515625" style="1" customWidth="1"/>
    <col min="6" max="6" width="7" style="1" customWidth="1"/>
    <col min="7" max="7" width="7.28515625" style="1" customWidth="1"/>
    <col min="8" max="8" width="25.85546875" style="1" customWidth="1"/>
    <col min="9" max="16384" width="9.140625" style="1"/>
  </cols>
  <sheetData>
    <row r="1" spans="2:7" ht="17.25" thickBot="1" x14ac:dyDescent="0.3"/>
    <row r="2" spans="2:7" ht="10.5" customHeight="1" thickBot="1" x14ac:dyDescent="0.3">
      <c r="B2" s="18" t="s">
        <v>21</v>
      </c>
      <c r="C2" s="19"/>
      <c r="D2" s="19"/>
      <c r="E2" s="19"/>
      <c r="F2" s="19"/>
      <c r="G2" s="20"/>
    </row>
    <row r="3" spans="2:7" ht="41.25" customHeight="1" thickBot="1" x14ac:dyDescent="0.3">
      <c r="B3" s="21" t="s">
        <v>20</v>
      </c>
      <c r="C3" s="26" t="s">
        <v>18</v>
      </c>
      <c r="D3" s="11" t="s">
        <v>16</v>
      </c>
      <c r="E3" s="23" t="s">
        <v>17</v>
      </c>
      <c r="F3" s="24"/>
      <c r="G3" s="25"/>
    </row>
    <row r="4" spans="2:7" s="2" customFormat="1" ht="42" customHeight="1" thickBot="1" x14ac:dyDescent="0.3">
      <c r="B4" s="22"/>
      <c r="C4" s="27"/>
      <c r="D4" s="6" t="s">
        <v>0</v>
      </c>
      <c r="E4" s="11" t="s">
        <v>0</v>
      </c>
      <c r="F4" s="11" t="s">
        <v>1</v>
      </c>
      <c r="G4" s="11" t="s">
        <v>2</v>
      </c>
    </row>
    <row r="5" spans="2:7" ht="18" customHeight="1" thickBot="1" x14ac:dyDescent="0.3">
      <c r="B5" s="4" t="s">
        <v>3</v>
      </c>
      <c r="C5" s="12"/>
      <c r="D5" s="7">
        <v>710.52</v>
      </c>
      <c r="E5" s="8">
        <f>C5*D5</f>
        <v>0</v>
      </c>
      <c r="F5" s="8">
        <f>E5*0.21</f>
        <v>0</v>
      </c>
      <c r="G5" s="7">
        <f>E5+F5</f>
        <v>0</v>
      </c>
    </row>
    <row r="6" spans="2:7" ht="19.5" customHeight="1" thickBot="1" x14ac:dyDescent="0.3">
      <c r="B6" s="4" t="s">
        <v>4</v>
      </c>
      <c r="C6" s="12"/>
      <c r="D6" s="8">
        <v>482.91</v>
      </c>
      <c r="E6" s="8">
        <f t="shared" ref="E6:E17" si="0">C6*D6</f>
        <v>0</v>
      </c>
      <c r="F6" s="8">
        <f t="shared" ref="F6:F17" si="1">E6*0.21</f>
        <v>0</v>
      </c>
      <c r="G6" s="7">
        <f t="shared" ref="G6:G17" si="2">E6+F6</f>
        <v>0</v>
      </c>
    </row>
    <row r="7" spans="2:7" ht="19.5" customHeight="1" thickBot="1" x14ac:dyDescent="0.3">
      <c r="B7" s="4" t="s">
        <v>5</v>
      </c>
      <c r="C7" s="12"/>
      <c r="D7" s="8">
        <v>390.19</v>
      </c>
      <c r="E7" s="8">
        <f t="shared" si="0"/>
        <v>0</v>
      </c>
      <c r="F7" s="8">
        <f t="shared" si="1"/>
        <v>0</v>
      </c>
      <c r="G7" s="7">
        <f t="shared" si="2"/>
        <v>0</v>
      </c>
    </row>
    <row r="8" spans="2:7" ht="17.25" thickBot="1" x14ac:dyDescent="0.3">
      <c r="B8" s="5" t="s">
        <v>6</v>
      </c>
      <c r="C8" s="12"/>
      <c r="D8" s="8">
        <v>401.16</v>
      </c>
      <c r="E8" s="8">
        <f t="shared" si="0"/>
        <v>0</v>
      </c>
      <c r="F8" s="8">
        <f t="shared" si="1"/>
        <v>0</v>
      </c>
      <c r="G8" s="7">
        <f t="shared" si="2"/>
        <v>0</v>
      </c>
    </row>
    <row r="9" spans="2:7" ht="17.25" thickBot="1" x14ac:dyDescent="0.3">
      <c r="B9" s="5" t="s">
        <v>9</v>
      </c>
      <c r="C9" s="12"/>
      <c r="D9" s="7">
        <v>279.02</v>
      </c>
      <c r="E9" s="8">
        <f t="shared" si="0"/>
        <v>0</v>
      </c>
      <c r="F9" s="8">
        <f t="shared" si="1"/>
        <v>0</v>
      </c>
      <c r="G9" s="7">
        <f t="shared" si="2"/>
        <v>0</v>
      </c>
    </row>
    <row r="10" spans="2:7" ht="17.25" thickBot="1" x14ac:dyDescent="0.3">
      <c r="B10" s="5" t="s">
        <v>10</v>
      </c>
      <c r="C10" s="12"/>
      <c r="D10" s="7">
        <v>76.760000000000005</v>
      </c>
      <c r="E10" s="8">
        <f t="shared" si="0"/>
        <v>0</v>
      </c>
      <c r="F10" s="8">
        <f t="shared" si="1"/>
        <v>0</v>
      </c>
      <c r="G10" s="7">
        <f t="shared" si="2"/>
        <v>0</v>
      </c>
    </row>
    <row r="11" spans="2:7" ht="23.25" customHeight="1" thickBot="1" x14ac:dyDescent="0.3">
      <c r="B11" s="4" t="s">
        <v>15</v>
      </c>
      <c r="C11" s="12"/>
      <c r="D11" s="8">
        <v>215</v>
      </c>
      <c r="E11" s="8">
        <f t="shared" si="0"/>
        <v>0</v>
      </c>
      <c r="F11" s="8">
        <f t="shared" si="1"/>
        <v>0</v>
      </c>
      <c r="G11" s="7">
        <f t="shared" si="2"/>
        <v>0</v>
      </c>
    </row>
    <row r="12" spans="2:7" ht="24.75" customHeight="1" thickBot="1" x14ac:dyDescent="0.3">
      <c r="B12" s="4" t="s">
        <v>11</v>
      </c>
      <c r="C12" s="12"/>
      <c r="D12" s="8">
        <v>321.98</v>
      </c>
      <c r="E12" s="8">
        <f t="shared" si="0"/>
        <v>0</v>
      </c>
      <c r="F12" s="8">
        <f t="shared" si="1"/>
        <v>0</v>
      </c>
      <c r="G12" s="7">
        <f t="shared" si="2"/>
        <v>0</v>
      </c>
    </row>
    <row r="13" spans="2:7" ht="24.75" customHeight="1" thickBot="1" x14ac:dyDescent="0.3">
      <c r="B13" s="4" t="s">
        <v>14</v>
      </c>
      <c r="C13" s="12"/>
      <c r="D13" s="8">
        <v>407.33</v>
      </c>
      <c r="E13" s="8">
        <f t="shared" si="0"/>
        <v>0</v>
      </c>
      <c r="F13" s="8">
        <f t="shared" si="1"/>
        <v>0</v>
      </c>
      <c r="G13" s="7">
        <f t="shared" si="2"/>
        <v>0</v>
      </c>
    </row>
    <row r="14" spans="2:7" ht="17.25" thickBot="1" x14ac:dyDescent="0.3">
      <c r="B14" s="4" t="s">
        <v>7</v>
      </c>
      <c r="C14" s="12"/>
      <c r="D14" s="8">
        <v>328.24</v>
      </c>
      <c r="E14" s="8">
        <f t="shared" si="0"/>
        <v>0</v>
      </c>
      <c r="F14" s="8">
        <f t="shared" si="1"/>
        <v>0</v>
      </c>
      <c r="G14" s="7">
        <f t="shared" si="2"/>
        <v>0</v>
      </c>
    </row>
    <row r="15" spans="2:7" ht="17.25" thickBot="1" x14ac:dyDescent="0.3">
      <c r="B15" s="4" t="s">
        <v>8</v>
      </c>
      <c r="C15" s="12"/>
      <c r="D15" s="8">
        <v>170.74</v>
      </c>
      <c r="E15" s="8">
        <f t="shared" si="0"/>
        <v>0</v>
      </c>
      <c r="F15" s="8">
        <f t="shared" si="1"/>
        <v>0</v>
      </c>
      <c r="G15" s="7">
        <f t="shared" si="2"/>
        <v>0</v>
      </c>
    </row>
    <row r="16" spans="2:7" ht="17.25" thickBot="1" x14ac:dyDescent="0.3">
      <c r="B16" s="4" t="s">
        <v>12</v>
      </c>
      <c r="C16" s="12"/>
      <c r="D16" s="8">
        <v>591.49</v>
      </c>
      <c r="E16" s="8">
        <f t="shared" si="0"/>
        <v>0</v>
      </c>
      <c r="F16" s="8">
        <f t="shared" si="1"/>
        <v>0</v>
      </c>
      <c r="G16" s="7">
        <f t="shared" si="2"/>
        <v>0</v>
      </c>
    </row>
    <row r="17" spans="2:7" ht="17.25" thickBot="1" x14ac:dyDescent="0.3">
      <c r="B17" s="10" t="s">
        <v>13</v>
      </c>
      <c r="C17" s="12"/>
      <c r="D17" s="9">
        <v>707.04</v>
      </c>
      <c r="E17" s="8">
        <f t="shared" si="0"/>
        <v>0</v>
      </c>
      <c r="F17" s="8">
        <f t="shared" si="1"/>
        <v>0</v>
      </c>
      <c r="G17" s="7">
        <f t="shared" si="2"/>
        <v>0</v>
      </c>
    </row>
    <row r="18" spans="2:7" ht="17.25" customHeight="1" thickBot="1" x14ac:dyDescent="0.3">
      <c r="B18" s="17" t="s">
        <v>22</v>
      </c>
      <c r="C18" s="15">
        <f>SUM(C5:C17)</f>
        <v>0</v>
      </c>
      <c r="D18" s="14" t="s">
        <v>19</v>
      </c>
      <c r="E18" s="13">
        <f>SUM(E5:E17)</f>
        <v>0</v>
      </c>
      <c r="F18" s="13">
        <f>SUM(F5:F17)</f>
        <v>0</v>
      </c>
      <c r="G18" s="13">
        <f>SUM(G5:G17)</f>
        <v>0</v>
      </c>
    </row>
    <row r="19" spans="2:7" ht="18" x14ac:dyDescent="0.25">
      <c r="C19" s="16"/>
    </row>
  </sheetData>
  <mergeCells count="4">
    <mergeCell ref="B2:G2"/>
    <mergeCell ref="B3:B4"/>
    <mergeCell ref="E3:G3"/>
    <mergeCell ref="C3:C4"/>
  </mergeCells>
  <pageMargins left="0.70866141732283461" right="0.70866141732283461" top="0.74803149606299213" bottom="0.74803149606299213" header="0.31496062992125984" footer="0.31496062992125984"/>
  <pageSetup paperSize="9" scale="74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PETICIÓN SUMINISTRO LOTE 3</vt:lpstr>
      <vt:lpstr>'PETICIÓN SUMINISTRO LOTE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2023-11-28T17:19:07Z</dcterms:modified>
</cp:coreProperties>
</file>